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2021\WBCA\CAP\"/>
    </mc:Choice>
  </mc:AlternateContent>
  <bookViews>
    <workbookView xWindow="0" yWindow="0" windowWidth="28800" windowHeight="12780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F13" i="1"/>
  <c r="G13" i="1" s="1"/>
  <c r="G12" i="1"/>
  <c r="G11" i="1"/>
  <c r="G10" i="1"/>
  <c r="G9" i="1"/>
  <c r="G8" i="1"/>
  <c r="G7" i="1"/>
  <c r="G6" i="1"/>
  <c r="G5" i="1"/>
  <c r="G4" i="1"/>
  <c r="G15" i="1" l="1"/>
  <c r="G16" i="1" l="1"/>
  <c r="G17" i="1" s="1"/>
</calcChain>
</file>

<file path=xl/sharedStrings.xml><?xml version="1.0" encoding="utf-8"?>
<sst xmlns="http://schemas.openxmlformats.org/spreadsheetml/2006/main" count="39" uniqueCount="31">
  <si>
    <t>Fire Pump Equipment List</t>
  </si>
  <si>
    <t>Item #</t>
  </si>
  <si>
    <t>Sku</t>
  </si>
  <si>
    <t>Store</t>
  </si>
  <si>
    <t>Description</t>
  </si>
  <si>
    <t>Qty</t>
  </si>
  <si>
    <t>Each</t>
  </si>
  <si>
    <t>Total</t>
  </si>
  <si>
    <t>Princessauto.com</t>
  </si>
  <si>
    <t>2" gas water pump</t>
  </si>
  <si>
    <t>2" Male Camlock Adapter 2" MNPT</t>
  </si>
  <si>
    <t>Suction hose - 20'x2" Camlock fittings</t>
  </si>
  <si>
    <t>GREG971150CE100</t>
  </si>
  <si>
    <t>Grainger.ca</t>
  </si>
  <si>
    <t>100' discharge hose w Camlock fittings</t>
  </si>
  <si>
    <t>WWG4KR34</t>
  </si>
  <si>
    <t>Fire Hose Fog Nozzle,  1-1/2" FNPT</t>
  </si>
  <si>
    <t>GREG65B150</t>
  </si>
  <si>
    <t>1-1/2" F Camlock Coupler x 1.5" MNPT</t>
  </si>
  <si>
    <t>WWG1P690</t>
  </si>
  <si>
    <t>2" FNPT Plated Steel Round Hole Strainer</t>
  </si>
  <si>
    <t>GREG65PB200</t>
  </si>
  <si>
    <t>2" Camlock Female Coupler x MNPT</t>
  </si>
  <si>
    <t>GREG65CA200150</t>
  </si>
  <si>
    <t>Camlock F 2" to Camlock M 1.5" (Reducer)</t>
  </si>
  <si>
    <t>Canadian Tire</t>
  </si>
  <si>
    <t>5l fuel container</t>
  </si>
  <si>
    <t>Home Depot</t>
  </si>
  <si>
    <t>Large tote for hose storage</t>
  </si>
  <si>
    <t>Sub-total</t>
  </si>
  <si>
    <t>HST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</si>
</sst>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2" xfId="1" applyFont="1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4" fontId="0" fillId="0" borderId="9" xfId="1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44" fontId="0" fillId="0" borderId="0" xfId="1" applyFont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11" xfId="0" applyFill="1" applyBorder="1"/>
    <xf numFmtId="0" fontId="0" fillId="0" borderId="11" xfId="0" applyBorder="1"/>
    <xf numFmtId="44" fontId="0" fillId="0" borderId="10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D26" sqref="D26"/>
    </sheetView>
  </sheetViews>
  <sheetFormatPr defaultRowHeight="14.4" x14ac:dyDescent="0.3"/>
  <cols>
    <col min="1" max="1" width="7.33203125" style="16" customWidth="1"/>
    <col min="2" max="2" width="16.77734375" style="14" bestFit="1" customWidth="1"/>
    <col min="3" max="3" width="18.109375" bestFit="1" customWidth="1"/>
    <col min="4" max="4" width="36" bestFit="1" customWidth="1"/>
    <col min="5" max="5" width="8.109375" style="16" customWidth="1"/>
    <col min="6" max="6" width="8.88671875" style="16" bestFit="1" customWidth="1"/>
    <col min="7" max="7" width="10.5546875" style="25" bestFit="1" customWidth="1"/>
  </cols>
  <sheetData>
    <row r="1" spans="1:7" ht="21" x14ac:dyDescent="0.4">
      <c r="A1" s="1" t="s">
        <v>0</v>
      </c>
      <c r="B1" s="1"/>
      <c r="C1" s="1"/>
      <c r="D1" s="1"/>
      <c r="E1" s="1"/>
      <c r="F1" s="1"/>
      <c r="G1" s="1"/>
    </row>
    <row r="3" spans="1:7" ht="15" thickBot="1" x14ac:dyDescent="0.35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spans="1:7" ht="15" thickTop="1" x14ac:dyDescent="0.3">
      <c r="A4" s="5">
        <v>1</v>
      </c>
      <c r="B4" s="6">
        <v>8408841</v>
      </c>
      <c r="C4" s="6" t="s">
        <v>8</v>
      </c>
      <c r="D4" s="7" t="s">
        <v>9</v>
      </c>
      <c r="E4" s="8">
        <v>1</v>
      </c>
      <c r="F4" s="9">
        <v>429.99</v>
      </c>
      <c r="G4" s="10">
        <f t="shared" ref="G4:G6" si="0">E4*F4</f>
        <v>429.99</v>
      </c>
    </row>
    <row r="5" spans="1:7" x14ac:dyDescent="0.3">
      <c r="A5" s="5">
        <v>2</v>
      </c>
      <c r="B5" s="6">
        <v>5700016</v>
      </c>
      <c r="C5" s="6" t="s">
        <v>8</v>
      </c>
      <c r="D5" s="7" t="s">
        <v>10</v>
      </c>
      <c r="E5" s="8">
        <v>2</v>
      </c>
      <c r="F5" s="11">
        <v>9.99</v>
      </c>
      <c r="G5" s="10">
        <f t="shared" si="0"/>
        <v>19.98</v>
      </c>
    </row>
    <row r="6" spans="1:7" x14ac:dyDescent="0.3">
      <c r="A6" s="5">
        <v>3</v>
      </c>
      <c r="B6" s="6">
        <v>5770101</v>
      </c>
      <c r="C6" s="6" t="s">
        <v>8</v>
      </c>
      <c r="D6" s="12" t="s">
        <v>11</v>
      </c>
      <c r="E6" s="8">
        <v>1</v>
      </c>
      <c r="F6" s="11">
        <v>89.99</v>
      </c>
      <c r="G6" s="10">
        <f t="shared" si="0"/>
        <v>89.99</v>
      </c>
    </row>
    <row r="7" spans="1:7" x14ac:dyDescent="0.3">
      <c r="A7" s="5">
        <v>4</v>
      </c>
      <c r="B7" s="6" t="s">
        <v>12</v>
      </c>
      <c r="C7" s="13" t="s">
        <v>13</v>
      </c>
      <c r="D7" s="12" t="s">
        <v>14</v>
      </c>
      <c r="E7" s="8">
        <v>3</v>
      </c>
      <c r="F7" s="11">
        <v>76.180000000000007</v>
      </c>
      <c r="G7" s="10">
        <f>E7*F7</f>
        <v>228.54000000000002</v>
      </c>
    </row>
    <row r="8" spans="1:7" x14ac:dyDescent="0.3">
      <c r="A8" s="5">
        <v>5</v>
      </c>
      <c r="B8" s="6" t="s">
        <v>15</v>
      </c>
      <c r="C8" s="13" t="s">
        <v>13</v>
      </c>
      <c r="D8" s="12" t="s">
        <v>16</v>
      </c>
      <c r="E8" s="8">
        <v>1</v>
      </c>
      <c r="F8" s="11">
        <v>30.39</v>
      </c>
      <c r="G8" s="10">
        <f t="shared" ref="G8:G14" si="1">E8*F8</f>
        <v>30.39</v>
      </c>
    </row>
    <row r="9" spans="1:7" x14ac:dyDescent="0.3">
      <c r="A9" s="5">
        <v>6</v>
      </c>
      <c r="B9" s="14" t="s">
        <v>17</v>
      </c>
      <c r="C9" s="13" t="s">
        <v>13</v>
      </c>
      <c r="D9" s="7" t="s">
        <v>18</v>
      </c>
      <c r="E9" s="15">
        <v>1</v>
      </c>
      <c r="F9" s="11">
        <v>11.25</v>
      </c>
      <c r="G9" s="10">
        <f t="shared" si="1"/>
        <v>11.25</v>
      </c>
    </row>
    <row r="10" spans="1:7" x14ac:dyDescent="0.3">
      <c r="A10" s="5">
        <v>6</v>
      </c>
      <c r="B10" s="6" t="s">
        <v>19</v>
      </c>
      <c r="C10" s="13" t="s">
        <v>13</v>
      </c>
      <c r="D10" s="12" t="s">
        <v>20</v>
      </c>
      <c r="E10" s="16">
        <v>1</v>
      </c>
      <c r="F10" s="11">
        <v>25.18</v>
      </c>
      <c r="G10" s="10">
        <f t="shared" si="1"/>
        <v>25.18</v>
      </c>
    </row>
    <row r="11" spans="1:7" x14ac:dyDescent="0.3">
      <c r="A11" s="5">
        <v>7</v>
      </c>
      <c r="B11" s="6" t="s">
        <v>21</v>
      </c>
      <c r="C11" s="13" t="s">
        <v>13</v>
      </c>
      <c r="D11" s="12" t="s">
        <v>22</v>
      </c>
      <c r="E11" s="15">
        <v>1</v>
      </c>
      <c r="F11" s="11">
        <v>10.4</v>
      </c>
      <c r="G11" s="10">
        <f t="shared" si="1"/>
        <v>10.4</v>
      </c>
    </row>
    <row r="12" spans="1:7" x14ac:dyDescent="0.3">
      <c r="A12" s="5">
        <v>8</v>
      </c>
      <c r="B12" s="6" t="s">
        <v>23</v>
      </c>
      <c r="C12" s="13" t="s">
        <v>13</v>
      </c>
      <c r="D12" s="7" t="s">
        <v>24</v>
      </c>
      <c r="E12" s="8">
        <v>1</v>
      </c>
      <c r="F12" s="11">
        <v>31.57</v>
      </c>
      <c r="G12" s="10">
        <f t="shared" si="1"/>
        <v>31.57</v>
      </c>
    </row>
    <row r="13" spans="1:7" x14ac:dyDescent="0.3">
      <c r="A13" s="5">
        <v>9</v>
      </c>
      <c r="B13" s="6"/>
      <c r="C13" s="6" t="s">
        <v>25</v>
      </c>
      <c r="D13" s="7" t="s">
        <v>26</v>
      </c>
      <c r="E13" s="8">
        <v>1</v>
      </c>
      <c r="F13" s="11">
        <f>(19.98/2)*1.13</f>
        <v>11.288699999999999</v>
      </c>
      <c r="G13" s="10">
        <f t="shared" si="1"/>
        <v>11.288699999999999</v>
      </c>
    </row>
    <row r="14" spans="1:7" ht="15" thickBot="1" x14ac:dyDescent="0.35">
      <c r="A14" s="5">
        <v>10</v>
      </c>
      <c r="B14" s="6"/>
      <c r="C14" s="6" t="s">
        <v>27</v>
      </c>
      <c r="D14" s="7" t="s">
        <v>28</v>
      </c>
      <c r="E14" s="8">
        <v>1</v>
      </c>
      <c r="F14" s="17">
        <f>28.63/2</f>
        <v>14.315</v>
      </c>
      <c r="G14" s="10">
        <f t="shared" si="1"/>
        <v>14.315</v>
      </c>
    </row>
    <row r="15" spans="1:7" ht="15.6" thickTop="1" thickBot="1" x14ac:dyDescent="0.35">
      <c r="A15" s="18"/>
      <c r="B15" s="19"/>
      <c r="C15" s="20" t="s">
        <v>29</v>
      </c>
      <c r="D15" s="20"/>
      <c r="E15" s="21"/>
      <c r="F15" s="22"/>
      <c r="G15" s="23">
        <f>SUM(G4:G14)</f>
        <v>902.89369999999997</v>
      </c>
    </row>
    <row r="16" spans="1:7" ht="15" thickTop="1" x14ac:dyDescent="0.3">
      <c r="B16" s="24"/>
      <c r="C16" s="12" t="s">
        <v>30</v>
      </c>
      <c r="D16" s="7"/>
      <c r="G16" s="25">
        <f>(G15/100)*13</f>
        <v>117.37618099999999</v>
      </c>
    </row>
    <row r="17" spans="1:7" ht="15" thickBot="1" x14ac:dyDescent="0.35">
      <c r="A17" s="26"/>
      <c r="B17" s="27"/>
      <c r="C17" s="28" t="s">
        <v>7</v>
      </c>
      <c r="D17" s="29"/>
      <c r="E17" s="26"/>
      <c r="F17" s="26"/>
      <c r="G17" s="30">
        <f>SUM(G15:G16)</f>
        <v>1020.2698809999999</v>
      </c>
    </row>
    <row r="18" spans="1:7" ht="15" thickTop="1" x14ac:dyDescent="0.3"/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2021-04-13T15:26:56Z</dcterms:created>
  <dcterms:modified xsi:type="dcterms:W3CDTF">2021-04-13T15:27:40Z</dcterms:modified>
</cp:coreProperties>
</file>